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bara.susul\Desktop\BAŚKA\Zapytanie ofertowe\2026\2026 przetarg żywność\Całość dokumentacji do postępowania\"/>
    </mc:Choice>
  </mc:AlternateContent>
  <xr:revisionPtr revIDLastSave="0" documentId="13_ncr:1_{F71B23B2-2ADB-45C6-9391-7AA0A5DA475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Arkusz1!$B$12:$L$51</definedName>
    <definedName name="_Hlk530039278" localSheetId="0">Arkusz1!#REF!</definedName>
    <definedName name="_xlnm.Print_Area" localSheetId="0">Arkusz1!$B$6:$L$54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" l="1"/>
  <c r="J15" i="1"/>
  <c r="L15" i="1" s="1"/>
  <c r="K15" i="1"/>
  <c r="J16" i="1"/>
  <c r="L16" i="1" s="1"/>
  <c r="K16" i="1"/>
  <c r="J17" i="1"/>
  <c r="L17" i="1" s="1"/>
  <c r="K17" i="1"/>
  <c r="J18" i="1"/>
  <c r="L18" i="1" s="1"/>
  <c r="K18" i="1"/>
  <c r="J19" i="1"/>
  <c r="L19" i="1" s="1"/>
  <c r="K19" i="1"/>
  <c r="J20" i="1"/>
  <c r="L20" i="1" s="1"/>
  <c r="K20" i="1"/>
  <c r="J21" i="1"/>
  <c r="L21" i="1" s="1"/>
  <c r="K21" i="1"/>
  <c r="J22" i="1"/>
  <c r="L22" i="1" s="1"/>
  <c r="K22" i="1"/>
  <c r="J23" i="1"/>
  <c r="K23" i="1"/>
  <c r="L23" i="1"/>
  <c r="J24" i="1"/>
  <c r="L24" i="1" s="1"/>
  <c r="K24" i="1"/>
  <c r="J25" i="1"/>
  <c r="L25" i="1" s="1"/>
  <c r="K25" i="1"/>
  <c r="J26" i="1"/>
  <c r="L26" i="1" s="1"/>
  <c r="K26" i="1"/>
  <c r="J27" i="1"/>
  <c r="L27" i="1" s="1"/>
  <c r="K27" i="1"/>
  <c r="J28" i="1"/>
  <c r="L28" i="1" s="1"/>
  <c r="K28" i="1"/>
  <c r="J29" i="1"/>
  <c r="L29" i="1" s="1"/>
  <c r="K29" i="1"/>
  <c r="J30" i="1"/>
  <c r="L30" i="1" s="1"/>
  <c r="K30" i="1"/>
  <c r="J31" i="1"/>
  <c r="L31" i="1" s="1"/>
  <c r="K31" i="1"/>
  <c r="J32" i="1"/>
  <c r="L32" i="1" s="1"/>
  <c r="K32" i="1"/>
  <c r="J33" i="1"/>
  <c r="L33" i="1" s="1"/>
  <c r="K33" i="1"/>
  <c r="J34" i="1"/>
  <c r="L34" i="1" s="1"/>
  <c r="K34" i="1"/>
  <c r="J35" i="1"/>
  <c r="L35" i="1" s="1"/>
  <c r="K35" i="1"/>
  <c r="J36" i="1"/>
  <c r="K36" i="1"/>
  <c r="L36" i="1"/>
  <c r="J37" i="1"/>
  <c r="L37" i="1" s="1"/>
  <c r="K37" i="1"/>
  <c r="J38" i="1"/>
  <c r="L38" i="1" s="1"/>
  <c r="K38" i="1"/>
  <c r="J39" i="1"/>
  <c r="L39" i="1" s="1"/>
  <c r="K39" i="1"/>
  <c r="J40" i="1"/>
  <c r="L40" i="1" s="1"/>
  <c r="K40" i="1"/>
  <c r="J41" i="1"/>
  <c r="L41" i="1" s="1"/>
  <c r="K41" i="1"/>
  <c r="J42" i="1"/>
  <c r="L42" i="1" s="1"/>
  <c r="K42" i="1"/>
  <c r="J43" i="1"/>
  <c r="L43" i="1" s="1"/>
  <c r="K43" i="1"/>
  <c r="J44" i="1"/>
  <c r="L44" i="1" s="1"/>
  <c r="K44" i="1"/>
  <c r="J45" i="1"/>
  <c r="L45" i="1" s="1"/>
  <c r="K45" i="1"/>
  <c r="J46" i="1"/>
  <c r="L46" i="1" s="1"/>
  <c r="K46" i="1"/>
  <c r="J47" i="1"/>
  <c r="L47" i="1" s="1"/>
  <c r="K47" i="1"/>
  <c r="J48" i="1"/>
  <c r="L48" i="1" s="1"/>
  <c r="K48" i="1"/>
  <c r="J49" i="1"/>
  <c r="L49" i="1" s="1"/>
  <c r="K49" i="1"/>
  <c r="J50" i="1"/>
  <c r="L50" i="1" s="1"/>
  <c r="K50" i="1"/>
  <c r="K14" i="1" l="1"/>
  <c r="K51" i="1" s="1"/>
  <c r="L14" i="1"/>
  <c r="L51" i="1" s="1"/>
</calcChain>
</file>

<file path=xl/sharedStrings.xml><?xml version="1.0" encoding="utf-8"?>
<sst xmlns="http://schemas.openxmlformats.org/spreadsheetml/2006/main" count="203" uniqueCount="134">
  <si>
    <t>Ilość</t>
  </si>
  <si>
    <t>Opis przedmiotu zamówienia</t>
  </si>
  <si>
    <t>L.p.</t>
  </si>
  <si>
    <t>j.m.</t>
  </si>
  <si>
    <t>Okres realizacji zamówienia</t>
  </si>
  <si>
    <t>kg</t>
  </si>
  <si>
    <t>1.</t>
  </si>
  <si>
    <t>3.</t>
  </si>
  <si>
    <t>4.</t>
  </si>
  <si>
    <t>5.</t>
  </si>
  <si>
    <t>6.</t>
  </si>
  <si>
    <t>7.</t>
  </si>
  <si>
    <t>8.</t>
  </si>
  <si>
    <t>Stawka podatku VAT</t>
  </si>
  <si>
    <t>9.</t>
  </si>
  <si>
    <t>10.</t>
  </si>
  <si>
    <t>11.</t>
  </si>
  <si>
    <t>12.</t>
  </si>
  <si>
    <t>14.</t>
  </si>
  <si>
    <t>15.</t>
  </si>
  <si>
    <t>16.</t>
  </si>
  <si>
    <t>2.</t>
  </si>
  <si>
    <t xml:space="preserve">Razem wartość netto 
</t>
  </si>
  <si>
    <t xml:space="preserve">Razem wartość brutto
</t>
  </si>
  <si>
    <r>
      <rPr>
        <b/>
        <sz val="14"/>
        <color theme="1"/>
        <rFont val="Calibri"/>
        <family val="2"/>
        <charset val="238"/>
        <scheme val="minor"/>
      </rPr>
      <t xml:space="preserve">KIEŁBASA ŻYWIECKA </t>
    </r>
    <r>
      <rPr>
        <sz val="14"/>
        <color theme="1"/>
        <rFont val="Calibri"/>
        <family val="2"/>
        <charset val="238"/>
        <scheme val="minor"/>
      </rPr>
      <t xml:space="preserve">- mięso wieprzowe 86% wyrób w osłonce, powierzchnia sucha i czysta, osłonka ściśle przylegająca do farszu, powierzchnia gładka, wyczuwalny smak i zapach użytych przypraw   </t>
    </r>
  </si>
  <si>
    <r>
      <rPr>
        <b/>
        <sz val="14"/>
        <color theme="1"/>
        <rFont val="Calibri"/>
        <family val="2"/>
        <charset val="238"/>
        <scheme val="minor"/>
      </rPr>
      <t>KIEŁBASA WIEJSKA</t>
    </r>
    <r>
      <rPr>
        <sz val="14"/>
        <color theme="1"/>
        <rFont val="Calibri"/>
        <family val="2"/>
        <charset val="238"/>
        <scheme val="minor"/>
      </rPr>
      <t xml:space="preserve"> - mięso wieprzowe ( ze 116 wyprodukowany 100g ) </t>
    </r>
  </si>
  <si>
    <t>Cena jednostkowa netto (zł) za kg</t>
  </si>
  <si>
    <t>Cena jednostkowa brutto (zł) za kg</t>
  </si>
  <si>
    <r>
      <rPr>
        <b/>
        <sz val="14"/>
        <color theme="1"/>
        <rFont val="Calibri"/>
        <family val="2"/>
        <charset val="238"/>
        <scheme val="minor"/>
      </rPr>
      <t>KIEŁBASA SZYNKOWA WIEPRZOWA</t>
    </r>
    <r>
      <rPr>
        <sz val="14"/>
        <color theme="1"/>
        <rFont val="Calibri"/>
        <family val="2"/>
        <charset val="238"/>
        <scheme val="minor"/>
      </rPr>
      <t xml:space="preserve"> -typu dębowa-średniorozdrobniona,wędzona ,parzona, z dodatkiem wody ,w osłonce niejadalnej</t>
    </r>
  </si>
  <si>
    <r>
      <rPr>
        <b/>
        <sz val="14"/>
        <color theme="1"/>
        <rFont val="Calibri"/>
        <family val="2"/>
        <charset val="238"/>
        <scheme val="minor"/>
      </rPr>
      <t>POLĘDWICA SOPOCKA</t>
    </r>
    <r>
      <rPr>
        <sz val="14"/>
        <color theme="1"/>
        <rFont val="Calibri"/>
        <family val="2"/>
        <charset val="238"/>
        <scheme val="minor"/>
      </rPr>
      <t xml:space="preserve"> - wędzona, parzona - mięso wieprzowe min.70 %, z dodatkiem wody,białkiem sojowym</t>
    </r>
  </si>
  <si>
    <t>20.</t>
  </si>
  <si>
    <t>21.</t>
  </si>
  <si>
    <r>
      <t>SALAMI</t>
    </r>
    <r>
      <rPr>
        <sz val="14"/>
        <color theme="1"/>
        <rFont val="Calibri"/>
        <family val="2"/>
        <charset val="238"/>
        <scheme val="minor"/>
      </rPr>
      <t>-kiełbasa wieprzowo-wołowa drobno rozdrobniona surowo wędzona dojrzewająca</t>
    </r>
  </si>
  <si>
    <t>22.</t>
  </si>
  <si>
    <r>
      <t>SALCESON Z INDYKIEM-</t>
    </r>
    <r>
      <rPr>
        <sz val="14"/>
        <color theme="1"/>
        <rFont val="Calibri"/>
        <family val="2"/>
        <charset val="238"/>
        <scheme val="minor"/>
      </rPr>
      <t>z dodatkiem surowców wieprzowych parzony w oslonce niejadalnej</t>
    </r>
  </si>
  <si>
    <t>23.</t>
  </si>
  <si>
    <t>24.</t>
  </si>
  <si>
    <t>25.</t>
  </si>
  <si>
    <r>
      <t>SZYNKA PARMEŃSKA-</t>
    </r>
    <r>
      <rPr>
        <sz val="14"/>
        <color theme="1"/>
        <rFont val="Calibri"/>
        <family val="2"/>
        <charset val="238"/>
        <scheme val="minor"/>
      </rPr>
      <t>plastry,wieprzowa,surowa,suszona,dojrzewająca</t>
    </r>
  </si>
  <si>
    <t>26.</t>
  </si>
  <si>
    <t>27.</t>
  </si>
  <si>
    <r>
      <rPr>
        <b/>
        <sz val="14"/>
        <color theme="1"/>
        <rFont val="Calibri"/>
        <family val="2"/>
        <charset val="238"/>
        <scheme val="minor"/>
      </rPr>
      <t xml:space="preserve">POLĘDWICA DROBIOWA - </t>
    </r>
    <r>
      <rPr>
        <sz val="14"/>
        <color theme="1"/>
        <rFont val="Calibri"/>
        <family val="2"/>
        <charset val="238"/>
        <scheme val="minor"/>
      </rPr>
      <t>mięso drobiowe 70%, typu miodowa-wyrób drobiowy z połączonych kawałkow mięsa z dodatkiem białka wieprzowego w osłonce niejadalnej</t>
    </r>
  </si>
  <si>
    <r>
      <rPr>
        <b/>
        <sz val="14"/>
        <color theme="1"/>
        <rFont val="Calibri"/>
        <family val="2"/>
        <charset val="238"/>
        <scheme val="minor"/>
      </rPr>
      <t>KIEŁBASA BIAŁA WIEPRZOW0-DROBIOWA-</t>
    </r>
    <r>
      <rPr>
        <sz val="14"/>
        <color theme="1"/>
        <rFont val="Calibri"/>
        <family val="2"/>
        <charset val="238"/>
        <scheme val="minor"/>
      </rPr>
      <t xml:space="preserve"> mięso wieprzowe i drobiowe min. 70%, wyrób średniorozdrobniony w osłonce jadalnej kolagenowej,wolowej i wieprzowej parzona  1 szt. - 105 g ( ±5g) </t>
    </r>
  </si>
  <si>
    <r>
      <rPr>
        <b/>
        <sz val="14"/>
        <color theme="1"/>
        <rFont val="Calibri"/>
        <family val="2"/>
        <charset val="238"/>
        <scheme val="minor"/>
      </rPr>
      <t>KASZANKA</t>
    </r>
    <r>
      <rPr>
        <sz val="14"/>
        <color theme="1"/>
        <rFont val="Calibri"/>
        <family val="2"/>
        <charset val="238"/>
        <scheme val="minor"/>
      </rPr>
      <t>-wieprzowo-drobiowa ,parzona z kaszą jęczmienną w osłonce naturalnej, w pętach ok.120-150g</t>
    </r>
  </si>
  <si>
    <r>
      <rPr>
        <b/>
        <sz val="14"/>
        <color theme="1"/>
        <rFont val="Calibri"/>
        <family val="2"/>
        <charset val="238"/>
        <scheme val="minor"/>
      </rPr>
      <t xml:space="preserve">SZYNKA TYPU Z LIŚCIEM </t>
    </r>
    <r>
      <rPr>
        <sz val="14"/>
        <color theme="1"/>
        <rFont val="Calibri"/>
        <family val="2"/>
        <charset val="238"/>
        <scheme val="minor"/>
      </rPr>
      <t xml:space="preserve"> – mięso wieprzowe min.70% ,z dodatkiem wody i białek mleka,wędzona,parzona.</t>
    </r>
  </si>
  <si>
    <r>
      <rPr>
        <b/>
        <sz val="14"/>
        <color theme="1"/>
        <rFont val="Calibri"/>
        <family val="2"/>
        <charset val="238"/>
        <scheme val="minor"/>
      </rPr>
      <t>PASZTETOWA DROBIOWO-WIEPRZOWA</t>
    </r>
    <r>
      <rPr>
        <sz val="14"/>
        <color theme="1"/>
        <rFont val="Calibri"/>
        <family val="2"/>
        <charset val="238"/>
        <scheme val="minor"/>
      </rPr>
      <t xml:space="preserve"> - podrobowa,parzona w osłonce niejadalnej </t>
    </r>
  </si>
  <si>
    <t>20 dni</t>
  </si>
  <si>
    <r>
      <t>SCHAB BEDNARZA-</t>
    </r>
    <r>
      <rPr>
        <sz val="14"/>
        <color theme="1"/>
        <rFont val="Calibri"/>
        <family val="2"/>
        <charset val="238"/>
        <scheme val="minor"/>
      </rPr>
      <t>wędzonka wieprzowa mięso 70%-80%,wędzona,parzona z dodatkiem wody</t>
    </r>
  </si>
  <si>
    <r>
      <t>KABANOS DROBIOWO-WIEPRZOWY-</t>
    </r>
    <r>
      <rPr>
        <sz val="14"/>
        <color theme="1"/>
        <rFont val="Calibri"/>
        <family val="2"/>
        <charset val="238"/>
        <scheme val="minor"/>
      </rPr>
      <t>średniorozdrobniony parzony,wędzony,surowy w osłonce jadalnej</t>
    </r>
  </si>
  <si>
    <r>
      <rPr>
        <b/>
        <sz val="14"/>
        <color theme="1"/>
        <rFont val="Calibri"/>
        <family val="2"/>
        <charset val="238"/>
        <scheme val="minor"/>
      </rPr>
      <t xml:space="preserve">KIEŁBASA ŚLĄSKA </t>
    </r>
    <r>
      <rPr>
        <sz val="14"/>
        <color theme="1"/>
        <rFont val="Calibri"/>
        <family val="2"/>
        <charset val="238"/>
        <scheme val="minor"/>
      </rPr>
      <t xml:space="preserve"> - mięso wieprzowe ( min. 65%), woda, mięso wołowe (min. 5%), skrobia ziemniaczana, tłuszcz wieprzowy, sól spożywcza, czosnek suszony, przyprawy, średniorozdrobniona wędzona parzona w osłonce jadalnej</t>
    </r>
  </si>
  <si>
    <r>
      <rPr>
        <b/>
        <sz val="14"/>
        <color theme="1"/>
        <rFont val="Calibri"/>
        <family val="2"/>
        <charset val="238"/>
        <scheme val="minor"/>
      </rPr>
      <t>KIEŁBASA KRAKOWSKA Z KURCZAKA</t>
    </r>
    <r>
      <rPr>
        <sz val="14"/>
        <color theme="1"/>
        <rFont val="Calibri"/>
        <family val="2"/>
        <charset val="238"/>
        <scheme val="minor"/>
      </rPr>
      <t xml:space="preserve"> - kiełbasa drobiowa gruborozdrobniona,wędzona,parzona z dodatkiem wody i białka kolagenowego wieprzowego w oslonce niejadalnej</t>
    </r>
  </si>
  <si>
    <r>
      <t>SZYNKA SZWARCWALDZKA-</t>
    </r>
    <r>
      <rPr>
        <sz val="14"/>
        <color theme="1"/>
        <rFont val="Calibri"/>
        <family val="2"/>
        <charset val="238"/>
        <scheme val="minor"/>
      </rPr>
      <t>produkt surowy ,dojrzewający,wędzony dymem jodłowym, plastry</t>
    </r>
  </si>
  <si>
    <t xml:space="preserve">Termin przydatności do spożycia </t>
  </si>
  <si>
    <r>
      <t>BOCZEK WĘDZONY PARZON</t>
    </r>
    <r>
      <rPr>
        <sz val="14"/>
        <color theme="1"/>
        <rFont val="Calibri"/>
        <family val="2"/>
        <charset val="238"/>
        <scheme val="minor"/>
      </rPr>
      <t>Y, bez żeber, chrzęści i skóry, 95g wykorzystano do produkcji 100 g gotowego produktu, świerzy zapach i aromat charakterystyczny dla produktu</t>
    </r>
  </si>
  <si>
    <t>29.</t>
  </si>
  <si>
    <r>
      <rPr>
        <b/>
        <sz val="14"/>
        <color theme="1"/>
        <rFont val="Calibri"/>
        <family val="2"/>
        <charset val="238"/>
        <scheme val="minor"/>
      </rPr>
      <t>SZYNKA KRUCHA Z FILETA</t>
    </r>
    <r>
      <rPr>
        <sz val="14"/>
        <color theme="1"/>
        <rFont val="Calibri"/>
        <family val="2"/>
        <charset val="238"/>
        <scheme val="minor"/>
      </rPr>
      <t>- Wyrób drobiowy z połaczonych kawałków mięsa parzony z dodatkiem wody w osłonce niejadalnej. Skład mieso z kurczak 82%, sól, błonnik bambusowy, skrobia,białko sojowe, stabilizatory E450, 451, E407, E331, wzmacniacze smaku E 621, E634,przeciw utelniacze E 316,E301, aromaty (soja), przyprawy, hydrolizat białka sojowego, substancja konserwujaca E250</t>
    </r>
  </si>
  <si>
    <r>
      <rPr>
        <b/>
        <sz val="14"/>
        <color theme="1"/>
        <rFont val="Calibri"/>
        <family val="2"/>
        <charset val="238"/>
        <scheme val="minor"/>
      </rPr>
      <t>PASZTET PIECZONY DROBIOWO-WIEPRZOWY</t>
    </r>
    <r>
      <rPr>
        <sz val="14"/>
        <color theme="1"/>
        <rFont val="Calibri"/>
        <family val="2"/>
        <charset val="238"/>
        <scheme val="minor"/>
      </rPr>
      <t>-wyrób podrobowy drobiowo- wieprzowy pieczony skałd: mięso drobiowe 95%, tłuszcz wieprzowy, sól,aromaty, mleko.</t>
    </r>
  </si>
  <si>
    <r>
      <rPr>
        <b/>
        <sz val="14"/>
        <color theme="1"/>
        <rFont val="Calibri"/>
        <family val="2"/>
        <charset val="238"/>
        <scheme val="minor"/>
      </rPr>
      <t>KIEŁBASA ZWYCZAJNA</t>
    </r>
    <r>
      <rPr>
        <sz val="14"/>
        <color theme="1"/>
        <rFont val="Calibri"/>
        <family val="2"/>
        <charset val="238"/>
        <scheme val="minor"/>
      </rPr>
      <t xml:space="preserve"> - mięso wieprzowe 60 % wyrób w osłonce, powierzchnia sucha i czysta, osłonka ściśle przylegająca do farszu, powierzchnia gładka, wyczuwalny smak i zapach użytych przypraw   </t>
    </r>
  </si>
  <si>
    <r>
      <rPr>
        <b/>
        <sz val="14"/>
        <color theme="1"/>
        <rFont val="Calibri"/>
        <family val="2"/>
        <charset val="238"/>
        <scheme val="minor"/>
      </rPr>
      <t xml:space="preserve">SZYNKA PREZYDENCKA </t>
    </r>
    <r>
      <rPr>
        <sz val="14"/>
        <color theme="1"/>
        <rFont val="Calibri"/>
        <family val="2"/>
        <charset val="238"/>
        <scheme val="minor"/>
      </rPr>
      <t xml:space="preserve"> - wędzonka wieprzowa wędzona parzona zapiekana. Skład mięso wieprzowe 98%.</t>
    </r>
  </si>
  <si>
    <r>
      <t>SCHAB PO MYŚLIWSKU-</t>
    </r>
    <r>
      <rPr>
        <sz val="14"/>
        <color theme="1"/>
        <rFont val="Calibri"/>
        <family val="2"/>
        <charset val="238"/>
        <scheme val="minor"/>
      </rPr>
      <t>wędzonka wieprzowa wędzona parzona skład mięso wieprzowe 95%, woda,sól, białko sojowe.</t>
    </r>
  </si>
  <si>
    <r>
      <t xml:space="preserve">FILET KRÓLEWSKI- </t>
    </r>
    <r>
      <rPr>
        <sz val="14"/>
        <color theme="1"/>
        <rFont val="Calibri"/>
        <family val="2"/>
        <charset val="238"/>
        <scheme val="minor"/>
      </rPr>
      <t>Wędzonka drobiowa z dodatkiem wody i białka wieprzowego, wędzona , parzona. Skład mięso z piersi indyka 72%, sól, białko sojowe, białko wieprzowe.</t>
    </r>
  </si>
  <si>
    <r>
      <t>SZYNKA TRADYCYJNA-</t>
    </r>
    <r>
      <rPr>
        <sz val="14"/>
        <color theme="1"/>
        <rFont val="Calibri"/>
        <family val="2"/>
        <charset val="238"/>
        <scheme val="minor"/>
      </rPr>
      <t>wędzonka wieprzowa wędzona parzona, składniki mięso wieprzowe 130g wyprodukowano 100g wyrobu, sól, przyprawy, azotyn sodu.</t>
    </r>
  </si>
  <si>
    <r>
      <t xml:space="preserve">BALARON- </t>
    </r>
    <r>
      <rPr>
        <sz val="14"/>
        <color theme="1"/>
        <rFont val="Calibri"/>
        <family val="2"/>
        <charset val="238"/>
        <scheme val="minor"/>
      </rPr>
      <t>wędzonka wieprzowa z dodatkiem wody , wędzona , parzona, skład: mięso wieprzowe 72%</t>
    </r>
  </si>
  <si>
    <r>
      <t>SALCESON WIEPRZOWY</t>
    </r>
    <r>
      <rPr>
        <sz val="14"/>
        <color theme="1"/>
        <rFont val="Calibri"/>
        <family val="2"/>
        <charset val="238"/>
        <scheme val="minor"/>
      </rPr>
      <t>- Wyrób podrobowy wieprzowy, parzony, skład: mięso wieprzopwe 80%.</t>
    </r>
  </si>
  <si>
    <r>
      <t xml:space="preserve">ROLADA BOCZKOWA Z KOMINA- </t>
    </r>
    <r>
      <rPr>
        <sz val="14"/>
        <color theme="1"/>
        <rFont val="Calibri"/>
        <family val="2"/>
        <charset val="238"/>
        <scheme val="minor"/>
      </rPr>
      <t>Wędzonka wieprzowa, wędzona pieczona, skład mięso wieprzowe 96%</t>
    </r>
  </si>
  <si>
    <t>13.</t>
  </si>
  <si>
    <t>17.</t>
  </si>
  <si>
    <t>19.</t>
  </si>
  <si>
    <t>30.</t>
  </si>
  <si>
    <t>31.</t>
  </si>
  <si>
    <t>32.</t>
  </si>
  <si>
    <t>33.</t>
  </si>
  <si>
    <t>34.</t>
  </si>
  <si>
    <t>35.</t>
  </si>
  <si>
    <t>szt</t>
  </si>
  <si>
    <t>36.</t>
  </si>
  <si>
    <t>37.</t>
  </si>
  <si>
    <t>6 miesięcy</t>
  </si>
  <si>
    <r>
      <t xml:space="preserve">PASZTET TYPU PODLASKI 100g - Skład </t>
    </r>
    <r>
      <rPr>
        <sz val="14"/>
        <color theme="1"/>
        <rFont val="Calibri"/>
        <family val="2"/>
        <charset val="238"/>
        <scheme val="minor"/>
      </rPr>
      <t>:
bez dodatku glutaminianu
Pasztet drobiowy. Konserwa sterylizowana.
woda, mięso oddzielone mechanicznie z kurcząt 25,6 %, skóry z kurcząt 8,1 %, wątroba z kurcząt 7,0 %, olej rzepakowy, kasza manna (z pszenicy), sól, białko sojowe, skrobia ziemniaczana, warzywa suszone (cebula, marchew, pietruszka, por), przyprawy, serwatka (z mleka), mleko w proszku, glukoza, maltodekstryna, hydrolizat białka z kukurydzy, ekstrakt drożdżowy</t>
    </r>
  </si>
  <si>
    <r>
      <t xml:space="preserve">SZYNKA KONSERWOWA Z GALARETKĄ-
</t>
    </r>
    <r>
      <rPr>
        <sz val="14"/>
        <color theme="1"/>
        <rFont val="Calibri"/>
        <family val="2"/>
        <charset val="238"/>
        <scheme val="minor"/>
      </rPr>
      <t>Konserwa sterylizowana, szynka wieprzowa z połączonych kawałków mięsa z dodaną wodą.
Składniki: mięso wieprzowe z szynki (80%), woda, sól, żelatyna wieprzowa, stabilizatory: trifosforany, polifosforany, wzmacniacz smaku: glutaminian monosodowy, przeciwutleniacz: askorbinian sodu, substancja konserwująca: azotyn sodu.</t>
    </r>
  </si>
  <si>
    <r>
      <rPr>
        <b/>
        <sz val="14"/>
        <color theme="1"/>
        <rFont val="Calibri"/>
        <family val="2"/>
        <charset val="238"/>
        <scheme val="minor"/>
      </rPr>
      <t>SZYNKA NATURALNA</t>
    </r>
    <r>
      <rPr>
        <sz val="14"/>
        <color theme="1"/>
        <rFont val="Calibri"/>
        <family val="2"/>
        <charset val="238"/>
        <scheme val="minor"/>
      </rPr>
      <t xml:space="preserve"> - wędzonka wieprzowa parzona skład mięso wieprzowe 80%,sól, stabilizator E450,E451,E331, białko sojowe, wzmacniacz smaku E621,E 635, przeciwutleniacz E 301,E3016, aromaty( pszenica , soja), przyprawy, hydrolizat białka sojowego, E 250. </t>
    </r>
    <r>
      <rPr>
        <sz val="14"/>
        <color rgb="FFFF0000"/>
        <rFont val="Calibri"/>
        <family val="2"/>
        <charset val="238"/>
        <scheme val="minor"/>
      </rPr>
      <t>Bez dodatku glutenu, jak również umieszczenia informacji na etykiecie może zawierać gluten.</t>
    </r>
  </si>
  <si>
    <r>
      <t>FILECIK ZŁOCISTY-</t>
    </r>
    <r>
      <rPr>
        <sz val="14"/>
        <color theme="1"/>
        <rFont val="Calibri"/>
        <family val="2"/>
        <charset val="238"/>
        <scheme val="minor"/>
      </rPr>
      <t>Wędzonka drobiowa, wędzona parzona, skład mięso drobiowe 90%.</t>
    </r>
    <r>
      <rPr>
        <b/>
        <sz val="14"/>
        <color theme="1"/>
        <rFont val="Calibri"/>
        <family val="2"/>
        <charset val="238"/>
        <scheme val="minor"/>
      </rPr>
      <t>.</t>
    </r>
    <r>
      <rPr>
        <sz val="14"/>
        <color rgb="FFFF0000"/>
        <rFont val="Calibri"/>
        <family val="2"/>
        <charset val="238"/>
        <scheme val="minor"/>
      </rPr>
      <t>Bez dodatku glutenu, jak również umieszczenia informacji na etykiecie może zawierać gluten.</t>
    </r>
  </si>
  <si>
    <r>
      <rPr>
        <b/>
        <sz val="14"/>
        <color theme="1"/>
        <rFont val="Calibri"/>
        <family val="2"/>
        <charset val="238"/>
        <scheme val="minor"/>
      </rPr>
      <t>SZYNKA BEZ DODATKU FOSFORANÓW-</t>
    </r>
    <r>
      <rPr>
        <sz val="14"/>
        <color theme="1"/>
        <rFont val="Calibri"/>
        <family val="2"/>
        <charset val="238"/>
        <scheme val="minor"/>
      </rPr>
      <t xml:space="preserve"> szynka wieprzowa 80 % , wędzona ,parzona.</t>
    </r>
    <r>
      <rPr>
        <sz val="14"/>
        <color rgb="FFFF0000"/>
        <rFont val="Calibri"/>
        <family val="2"/>
        <charset val="238"/>
        <scheme val="minor"/>
      </rPr>
      <t xml:space="preserve"> Bez dodatku glutenu, jak również umieszczenia informacji na etykiecie może zawierać gluten.</t>
    </r>
  </si>
  <si>
    <t>3 miesięcy</t>
  </si>
  <si>
    <r>
      <rPr>
        <b/>
        <sz val="14"/>
        <color theme="1"/>
        <rFont val="Calibri"/>
        <family val="2"/>
        <charset val="238"/>
        <scheme val="minor"/>
      </rPr>
      <t xml:space="preserve">PARÓWKI DROBIOWE </t>
    </r>
    <r>
      <rPr>
        <sz val="14"/>
        <color theme="1"/>
        <rFont val="Calibri"/>
        <family val="2"/>
        <charset val="238"/>
        <scheme val="minor"/>
      </rPr>
      <t>– mięso drobiowe min. 85%,drobno rozdrobnione,wędzone,parzone w osłonce niejadalnej (1 szt. – 50 g± 5g).</t>
    </r>
    <r>
      <rPr>
        <sz val="14"/>
        <color rgb="FFFF0000"/>
        <rFont val="Calibri"/>
        <family val="2"/>
        <charset val="238"/>
        <scheme val="minor"/>
      </rPr>
      <t>Bez dodatku glutenu, jak również umieszczenia informacji na etykiecie może zawierać gluten</t>
    </r>
    <r>
      <rPr>
        <b/>
        <sz val="14"/>
        <color rgb="FFFF0000"/>
        <rFont val="Calibri"/>
        <family val="2"/>
        <charset val="238"/>
        <scheme val="minor"/>
      </rPr>
      <t xml:space="preserve">. </t>
    </r>
  </si>
  <si>
    <r>
      <rPr>
        <b/>
        <sz val="12"/>
        <color rgb="FF101010"/>
        <rFont val="Verdana"/>
        <family val="2"/>
        <charset val="238"/>
      </rPr>
      <t>Pasztet bezglutenowy</t>
    </r>
    <r>
      <rPr>
        <sz val="12"/>
        <color rgb="FF101010"/>
        <rFont val="Verdana"/>
        <family val="2"/>
        <charset val="238"/>
      </rPr>
      <t xml:space="preserve"> z królika lub innego miesa drobiowego lub wieprzowego op 50- 80g. Składniki: </t>
    </r>
    <r>
      <rPr>
        <sz val="12"/>
        <color rgb="FF101010"/>
        <rFont val="Verdana"/>
        <family val="2"/>
        <charset val="238"/>
      </rPr>
      <t>mięso z królika 82%, wątróbka z królika 8%, rosół z królika 5%, marchew, pietruszka, jabłko</t>
    </r>
    <r>
      <rPr>
        <sz val="12"/>
        <color rgb="FF101010"/>
        <rFont val="Verdana"/>
        <family val="2"/>
        <charset val="238"/>
      </rPr>
      <t>,</t>
    </r>
    <r>
      <rPr>
        <sz val="12"/>
        <color rgb="FF101010"/>
        <rFont val="Verdana"/>
        <family val="2"/>
        <charset val="238"/>
      </rPr>
      <t> pieprz czarny, cebula suszona, sól kamienna, gałka muszkatołowa, czosnek, oregano.</t>
    </r>
    <r>
      <rPr>
        <sz val="12"/>
        <color rgb="FF101010"/>
        <rFont val="Verdana"/>
        <family val="2"/>
        <charset val="238"/>
      </rPr>
      <t xml:space="preserve"> </t>
    </r>
  </si>
  <si>
    <t>*Od poz 1-35 wymagane przedstawienie kart charakterystyki produktu w języku polskim  na etapie składania ofert  (poza poz. 30 i 31)</t>
  </si>
  <si>
    <t>01.01.26- 31.12.26</t>
  </si>
  <si>
    <r>
      <rPr>
        <b/>
        <sz val="14"/>
        <color theme="1"/>
        <rFont val="Calibri"/>
        <family val="2"/>
        <charset val="238"/>
        <scheme val="minor"/>
      </rPr>
      <t xml:space="preserve">PARÓWKI WIEPRZOWE </t>
    </r>
    <r>
      <rPr>
        <sz val="14"/>
        <color theme="1"/>
        <rFont val="Calibri"/>
        <family val="2"/>
        <charset val="238"/>
        <scheme val="minor"/>
      </rPr>
      <t>–,min 85%, wędzone,parzone w osłonce niejadalnej (1 szt. – 50 g± 5g)</t>
    </r>
    <r>
      <rPr>
        <sz val="14"/>
        <color rgb="FFFF0000"/>
        <rFont val="Calibri"/>
        <family val="2"/>
        <charset val="238"/>
        <scheme val="minor"/>
      </rPr>
      <t xml:space="preserve">.Bez dodatku glutenu, jak również umieszczenia informacji na etykiecie może zawierać gluten.   </t>
    </r>
  </si>
  <si>
    <t>SUMA</t>
  </si>
  <si>
    <r>
      <t xml:space="preserve">Szynka konserwowa 110g- </t>
    </r>
    <r>
      <rPr>
        <sz val="14"/>
        <color theme="1"/>
        <rFont val="Calibri"/>
        <family val="2"/>
        <charset val="238"/>
        <scheme val="minor"/>
      </rPr>
      <t>Konserwa sterylizowana: Szynka mielona dr/wp, mięso z kurczaka 59%, woda, skrobia ziemniaczana, błonnik pszenny, białko sojowe, białko wieprzowe, stabilizatory E450,E451, przyprawy, substancja zagęszczająca, karagen, aromat (gluten) , glukoza, substancja konserwująca, azotyn sodu ,sól, przeciwutleniacz izoaskorbinian sodu.</t>
    </r>
    <r>
      <rPr>
        <b/>
        <sz val="14"/>
        <color theme="1"/>
        <rFont val="Calibri"/>
        <family val="2"/>
        <charset val="238"/>
        <scheme val="minor"/>
      </rPr>
      <t xml:space="preserve">
</t>
    </r>
  </si>
  <si>
    <t>01.01.26- 31.12.27</t>
  </si>
  <si>
    <t>01.01.26- 31.12.28</t>
  </si>
  <si>
    <t>01.01.26- 31.12.29</t>
  </si>
  <si>
    <t>01.01.26- 31.12.30</t>
  </si>
  <si>
    <t>01.01.26- 31.12.31</t>
  </si>
  <si>
    <t>01.01.26- 31.12.32</t>
  </si>
  <si>
    <t>01.01.26- 31.12.33</t>
  </si>
  <si>
    <t>01.01.26- 31.12.34</t>
  </si>
  <si>
    <t>01.01.26- 31.12.35</t>
  </si>
  <si>
    <t>01.01.26- 31.12.36</t>
  </si>
  <si>
    <t>01.01.26- 31.12.37</t>
  </si>
  <si>
    <t>01.01.26- 31.12.38</t>
  </si>
  <si>
    <t>01.01.26- 31.12.39</t>
  </si>
  <si>
    <t>01.01.26- 31.12.40</t>
  </si>
  <si>
    <t>01.01.26- 31.12.41</t>
  </si>
  <si>
    <t>01.01.26- 31.12.42</t>
  </si>
  <si>
    <t>01.01.26- 31.12.43</t>
  </si>
  <si>
    <t>01.01.26- 31.12.44</t>
  </si>
  <si>
    <t>01.01.26- 31.12.45</t>
  </si>
  <si>
    <t>01.01.26- 31.12.46</t>
  </si>
  <si>
    <t>01.01.26- 31.12.47</t>
  </si>
  <si>
    <t>01.01.26- 31.12.48</t>
  </si>
  <si>
    <t>01.01.26- 31.12.49</t>
  </si>
  <si>
    <t>01.01.26- 31.12.50</t>
  </si>
  <si>
    <t>01.01.26- 31.12.51</t>
  </si>
  <si>
    <t>01.01.26- 31.12.52</t>
  </si>
  <si>
    <t>01.01.26- 31.12.53</t>
  </si>
  <si>
    <t>01.01.26- 31.12.54</t>
  </si>
  <si>
    <t>01.01.26- 31.12.55</t>
  </si>
  <si>
    <t>01.01.26- 31.12.56</t>
  </si>
  <si>
    <t>01.01.26- 31.12.57</t>
  </si>
  <si>
    <t>01.01.26- 31.12.58</t>
  </si>
  <si>
    <t>01.01.26- 31.12.59</t>
  </si>
  <si>
    <t>01.01.26- 31.12.60</t>
  </si>
  <si>
    <t>01.01.26- 31.12.61</t>
  </si>
  <si>
    <t>01.01.26- 31.12.62</t>
  </si>
  <si>
    <t>18.</t>
  </si>
  <si>
    <t>28.</t>
  </si>
  <si>
    <t>Część II - wędliny</t>
  </si>
  <si>
    <t>Załącznik Nr 3b do SWZ</t>
  </si>
  <si>
    <t xml:space="preserve">                                                                                                                    Formularz cenowy - Wykaz Artykułów Spożywczych </t>
  </si>
  <si>
    <t>Sukcesywna dostawa artykułów spożywczych na potrzeby Krakowskiego Centrum Seniora w okresie od 1.01.2026 r. do 31.12.2026 r.</t>
  </si>
  <si>
    <t>Nr postępowania: ZP.17.2025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</si>
</sst>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&quot; &quot;#,##0.00&quot; zł &quot;;&quot;-&quot;#,##0.00&quot; zł &quot;;&quot; -&quot;#&quot; zł &quot;;@&quot; &quot;"/>
    <numFmt numFmtId="166" formatCode="[$-415]General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sz val="11"/>
      <color rgb="FF000000"/>
      <name val="Calibri"/>
      <family val="2"/>
      <charset val="238"/>
    </font>
    <font>
      <sz val="13"/>
      <color rgb="FF000000"/>
      <name val="Lato"/>
      <family val="2"/>
      <charset val="238"/>
    </font>
    <font>
      <sz val="11"/>
      <color rgb="FF000000"/>
      <name val="Arial"/>
      <family val="2"/>
      <charset val="238"/>
    </font>
    <font>
      <sz val="12"/>
      <color theme="1"/>
      <name val="Lato"/>
      <family val="2"/>
      <charset val="238"/>
    </font>
    <font>
      <b/>
      <sz val="20"/>
      <color theme="1"/>
      <name val="Lato"/>
      <family val="2"/>
      <charset val="238"/>
    </font>
    <font>
      <sz val="14"/>
      <color theme="1"/>
      <name val="Lato"/>
      <family val="2"/>
      <charset val="238"/>
    </font>
    <font>
      <b/>
      <sz val="14"/>
      <color theme="1"/>
      <name val="Lato"/>
      <family val="2"/>
      <charset val="238"/>
    </font>
    <font>
      <b/>
      <i/>
      <sz val="14"/>
      <color theme="1"/>
      <name val="Lato"/>
      <family val="2"/>
      <charset val="238"/>
    </font>
    <font>
      <b/>
      <i/>
      <sz val="14"/>
      <color rgb="FFFF0000"/>
      <name val="Lato"/>
      <family val="2"/>
      <charset val="238"/>
    </font>
    <font>
      <b/>
      <i/>
      <sz val="14"/>
      <name val="Lato"/>
      <family val="2"/>
      <charset val="238"/>
    </font>
    <font>
      <sz val="8"/>
      <name val="Calibri"/>
      <family val="2"/>
      <charset val="238"/>
      <scheme val="minor"/>
    </font>
    <font>
      <b/>
      <i/>
      <sz val="12"/>
      <color theme="1"/>
      <name val="Lato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2"/>
      <color rgb="FF101010"/>
      <name val="Verdana"/>
      <family val="2"/>
      <charset val="238"/>
    </font>
    <font>
      <sz val="12"/>
      <color rgb="FF101010"/>
      <name val="Verdana"/>
      <family val="2"/>
      <charset val="238"/>
    </font>
    <font>
      <b/>
      <sz val="12"/>
      <color rgb="FF101010"/>
      <name val="Verdana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3"/>
      <color rgb="FFFF0000"/>
      <name val="Lato"/>
      <family val="2"/>
    </font>
    <font>
      <sz val="20"/>
      <color theme="1"/>
      <name val="Lat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Border="0" applyProtection="0"/>
    <xf numFmtId="166" fontId="3" fillId="0" borderId="0" applyBorder="0" applyProtection="0"/>
    <xf numFmtId="0" fontId="5" fillId="0" borderId="0"/>
    <xf numFmtId="9" fontId="1" fillId="0" borderId="0" applyFont="0" applyFill="0" applyBorder="0" applyAlignment="0" applyProtection="0"/>
    <xf numFmtId="0" fontId="1" fillId="3" borderId="0" applyNumberFormat="0" applyBorder="0" applyAlignment="0" applyProtection="0"/>
  </cellStyleXfs>
  <cellXfs count="38">
    <xf numFmtId="0" fontId="0" fillId="0" borderId="0" xfId="0"/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165" fontId="11" fillId="0" borderId="1" xfId="3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14" fillId="3" borderId="1" xfId="7" applyFont="1" applyBorder="1" applyAlignment="1" applyProtection="1">
      <alignment horizontal="center" wrapText="1"/>
      <protection locked="0"/>
    </xf>
    <xf numFmtId="0" fontId="14" fillId="3" borderId="1" xfId="7" applyNumberFormat="1" applyFont="1" applyBorder="1" applyAlignment="1" applyProtection="1">
      <alignment horizontal="center" vertical="center"/>
      <protection locked="0"/>
    </xf>
    <xf numFmtId="165" fontId="19" fillId="0" borderId="1" xfId="3" applyFont="1" applyBorder="1" applyAlignment="1" applyProtection="1">
      <alignment horizontal="center" vertical="center"/>
      <protection locked="0"/>
    </xf>
    <xf numFmtId="166" fontId="4" fillId="0" borderId="0" xfId="4" applyFont="1" applyBorder="1" applyAlignment="1" applyProtection="1">
      <alignment vertical="center"/>
      <protection locked="0"/>
    </xf>
    <xf numFmtId="166" fontId="25" fillId="4" borderId="0" xfId="4" applyFont="1" applyFill="1" applyBorder="1" applyAlignment="1" applyProtection="1">
      <alignment vertical="center" wrapText="1"/>
      <protection locked="0"/>
    </xf>
    <xf numFmtId="0" fontId="4" fillId="0" borderId="0" xfId="5" applyFont="1" applyProtection="1">
      <protection locked="0"/>
    </xf>
    <xf numFmtId="9" fontId="18" fillId="2" borderId="1" xfId="6" applyFont="1" applyFill="1" applyBorder="1" applyAlignment="1" applyProtection="1">
      <alignment horizontal="center" vertical="center" wrapText="1"/>
    </xf>
    <xf numFmtId="44" fontId="15" fillId="2" borderId="1" xfId="1" applyFont="1" applyFill="1" applyBorder="1" applyAlignment="1" applyProtection="1">
      <alignment horizontal="center" vertical="center" wrapText="1"/>
    </xf>
    <xf numFmtId="44" fontId="16" fillId="2" borderId="1" xfId="1" applyFont="1" applyFill="1" applyBorder="1" applyAlignment="1" applyProtection="1">
      <alignment horizontal="center" vertical="center" wrapText="1"/>
    </xf>
    <xf numFmtId="9" fontId="18" fillId="2" borderId="3" xfId="6" applyFont="1" applyFill="1" applyBorder="1" applyAlignment="1" applyProtection="1">
      <alignment horizontal="center" vertical="center" wrapText="1"/>
    </xf>
    <xf numFmtId="0" fontId="16" fillId="2" borderId="1" xfId="2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0" xfId="0" applyFont="1" applyFill="1" applyAlignment="1">
      <alignment horizontal="left" vertical="center" wrapText="1"/>
    </xf>
    <xf numFmtId="0" fontId="16" fillId="2" borderId="2" xfId="0" applyFont="1" applyFill="1" applyBorder="1" applyAlignment="1">
      <alignment horizontal="left" vertical="top" wrapText="1"/>
    </xf>
    <xf numFmtId="0" fontId="22" fillId="0" borderId="0" xfId="0" applyFont="1" applyAlignment="1">
      <alignment vertical="top" wrapText="1"/>
    </xf>
    <xf numFmtId="44" fontId="9" fillId="5" borderId="5" xfId="0" applyNumberFormat="1" applyFont="1" applyFill="1" applyBorder="1" applyAlignment="1">
      <alignment horizontal="right" vertical="center" wrapText="1"/>
    </xf>
    <xf numFmtId="44" fontId="9" fillId="5" borderId="5" xfId="0" applyNumberFormat="1" applyFont="1" applyFill="1" applyBorder="1" applyAlignment="1">
      <alignment vertical="center" wrapText="1"/>
    </xf>
    <xf numFmtId="0" fontId="2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9" fillId="5" borderId="1" xfId="0" applyFont="1" applyFill="1" applyBorder="1" applyAlignment="1" applyProtection="1">
      <alignment horizontal="right" vertical="center" wrapText="1"/>
      <protection locked="0"/>
    </xf>
    <xf numFmtId="0" fontId="9" fillId="5" borderId="4" xfId="0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</cellXfs>
  <cellStyles count="8">
    <cellStyle name="40% — akcent 3" xfId="7" builtinId="39"/>
    <cellStyle name="Dziesiętny" xfId="2" builtinId="3"/>
    <cellStyle name="Excel Built-in Currency" xfId="3" xr:uid="{00000000-0005-0000-0000-000002000000}"/>
    <cellStyle name="Excel Built-in Normal" xfId="4" xr:uid="{00000000-0005-0000-0000-000003000000}"/>
    <cellStyle name="Normalny" xfId="0" builtinId="0"/>
    <cellStyle name="Normalny 2" xfId="5" xr:uid="{00000000-0005-0000-0000-000005000000}"/>
    <cellStyle name="Procentowy" xfId="6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3434366</xdr:colOff>
      <xdr:row>1</xdr:row>
      <xdr:rowOff>268310</xdr:rowOff>
    </xdr:from>
    <xdr:to>
      <xdr:col>9</xdr:col>
      <xdr:colOff>818344</xdr:colOff>
      <xdr:row>3</xdr:row>
      <xdr:rowOff>147571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E8FE2E6-E215-4DD2-80F1-E78CC0318F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852" y="442711"/>
          <a:ext cx="11255598" cy="11000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R60"/>
  <sheetViews>
    <sheetView tabSelected="1" zoomScale="71" zoomScaleNormal="71" workbookViewId="0">
      <selection activeCell="C6" sqref="C6"/>
    </sheetView>
  </sheetViews>
  <sheetFormatPr defaultColWidth="9.140625" defaultRowHeight="14.25" x14ac:dyDescent="0.25"/>
  <cols>
    <col min="1" max="1" width="9.140625" style="3"/>
    <col min="2" max="2" width="7.5703125" style="3" customWidth="1"/>
    <col min="3" max="3" width="79.85546875" style="3" customWidth="1"/>
    <col min="4" max="4" width="8.42578125" style="3" customWidth="1"/>
    <col min="5" max="6" width="29.28515625" style="3" customWidth="1"/>
    <col min="7" max="7" width="15.85546875" style="3" customWidth="1"/>
    <col min="8" max="8" width="18.5703125" style="3" customWidth="1"/>
    <col min="9" max="9" width="26.5703125" style="3" customWidth="1"/>
    <col min="10" max="10" width="19" style="3" customWidth="1"/>
    <col min="11" max="12" width="26.7109375" style="3" customWidth="1"/>
    <col min="13" max="16384" width="9.140625" style="3"/>
  </cols>
  <sheetData>
    <row r="2" spans="2:12" ht="45" customHeight="1" x14ac:dyDescent="0.25"/>
    <row r="3" spans="2:12" ht="51" customHeight="1" x14ac:dyDescent="0.25"/>
    <row r="5" spans="2:12" ht="25.5" x14ac:dyDescent="0.25">
      <c r="C5" s="32" t="s">
        <v>133</v>
      </c>
    </row>
    <row r="6" spans="2:12" ht="40.5" customHeight="1" x14ac:dyDescent="0.25">
      <c r="B6" s="1"/>
      <c r="C6" s="32" t="s">
        <v>130</v>
      </c>
      <c r="D6" s="1"/>
      <c r="E6" s="1"/>
      <c r="F6" s="1"/>
      <c r="G6" s="1"/>
      <c r="H6" s="1"/>
      <c r="I6" s="1"/>
      <c r="J6" s="1"/>
      <c r="K6" s="1"/>
      <c r="L6" s="2"/>
    </row>
    <row r="7" spans="2:12" ht="25.5" x14ac:dyDescent="0.25">
      <c r="B7" s="34" t="s">
        <v>131</v>
      </c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2:12" ht="48.4" customHeight="1" x14ac:dyDescent="0.25">
      <c r="B8" s="37" t="s">
        <v>132</v>
      </c>
      <c r="C8" s="37"/>
      <c r="D8" s="37"/>
      <c r="E8" s="37"/>
      <c r="F8" s="37"/>
      <c r="G8" s="37"/>
      <c r="H8" s="37"/>
      <c r="I8" s="37"/>
      <c r="J8" s="37"/>
      <c r="K8" s="37"/>
      <c r="L8" s="37"/>
    </row>
    <row r="9" spans="2:12" ht="39" customHeight="1" x14ac:dyDescent="0.25">
      <c r="B9" s="37" t="s">
        <v>129</v>
      </c>
      <c r="C9" s="37"/>
      <c r="D9" s="37"/>
      <c r="E9" s="37"/>
      <c r="F9" s="37"/>
      <c r="G9" s="37"/>
      <c r="H9" s="37"/>
      <c r="I9" s="37"/>
      <c r="J9" s="37"/>
      <c r="K9" s="37"/>
      <c r="L9" s="37"/>
    </row>
    <row r="11" spans="2:12" ht="31.5" customHeight="1" x14ac:dyDescent="0.25"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</row>
    <row r="12" spans="2:12" s="1" customFormat="1" ht="105.75" customHeight="1" x14ac:dyDescent="0.25">
      <c r="B12" s="4" t="s">
        <v>2</v>
      </c>
      <c r="C12" s="4" t="s">
        <v>1</v>
      </c>
      <c r="D12" s="4" t="s">
        <v>3</v>
      </c>
      <c r="E12" s="4" t="s">
        <v>4</v>
      </c>
      <c r="F12" s="4" t="s">
        <v>52</v>
      </c>
      <c r="G12" s="4" t="s">
        <v>0</v>
      </c>
      <c r="H12" s="5" t="s">
        <v>26</v>
      </c>
      <c r="I12" s="6" t="s">
        <v>13</v>
      </c>
      <c r="J12" s="4" t="s">
        <v>27</v>
      </c>
      <c r="K12" s="7" t="s">
        <v>22</v>
      </c>
      <c r="L12" s="8" t="s">
        <v>23</v>
      </c>
    </row>
    <row r="13" spans="2:12" s="1" customFormat="1" ht="15" x14ac:dyDescent="0.2">
      <c r="B13" s="9">
        <v>1</v>
      </c>
      <c r="C13" s="9">
        <v>2</v>
      </c>
      <c r="D13" s="9">
        <v>3</v>
      </c>
      <c r="E13" s="9">
        <v>4</v>
      </c>
      <c r="F13" s="9">
        <v>5</v>
      </c>
      <c r="G13" s="9">
        <v>6</v>
      </c>
      <c r="H13" s="10">
        <v>7</v>
      </c>
      <c r="I13" s="9">
        <v>8</v>
      </c>
      <c r="J13" s="9">
        <v>9</v>
      </c>
      <c r="K13" s="9">
        <v>10</v>
      </c>
      <c r="L13" s="9">
        <v>11</v>
      </c>
    </row>
    <row r="14" spans="2:12" s="1" customFormat="1" ht="96" customHeight="1" x14ac:dyDescent="0.25">
      <c r="B14" s="20" t="s">
        <v>6</v>
      </c>
      <c r="C14" s="21" t="s">
        <v>49</v>
      </c>
      <c r="D14" s="22" t="s">
        <v>5</v>
      </c>
      <c r="E14" s="23" t="s">
        <v>87</v>
      </c>
      <c r="F14" s="23" t="s">
        <v>46</v>
      </c>
      <c r="G14" s="19">
        <v>350</v>
      </c>
      <c r="H14" s="11"/>
      <c r="I14" s="15">
        <v>0.05</v>
      </c>
      <c r="J14" s="16">
        <f>ROUND(H14*(1+I14),2)</f>
        <v>0</v>
      </c>
      <c r="K14" s="16">
        <f>G14*H14</f>
        <v>0</v>
      </c>
      <c r="L14" s="17">
        <f>G14*J14</f>
        <v>0</v>
      </c>
    </row>
    <row r="15" spans="2:12" s="1" customFormat="1" ht="39.75" customHeight="1" x14ac:dyDescent="0.25">
      <c r="B15" s="20" t="s">
        <v>21</v>
      </c>
      <c r="C15" s="24" t="s">
        <v>41</v>
      </c>
      <c r="D15" s="22" t="s">
        <v>5</v>
      </c>
      <c r="E15" s="23" t="s">
        <v>91</v>
      </c>
      <c r="F15" s="23" t="s">
        <v>46</v>
      </c>
      <c r="G15" s="19">
        <v>10</v>
      </c>
      <c r="H15" s="11"/>
      <c r="I15" s="15">
        <v>0.05</v>
      </c>
      <c r="J15" s="16">
        <f t="shared" ref="J15:J50" si="0">ROUND(H15*(1+I15),2)</f>
        <v>0</v>
      </c>
      <c r="K15" s="16">
        <f t="shared" ref="K15:K50" si="1">G15*H15</f>
        <v>0</v>
      </c>
      <c r="L15" s="17">
        <f t="shared" ref="L15:L50" si="2">G15*J15</f>
        <v>0</v>
      </c>
    </row>
    <row r="16" spans="2:12" s="1" customFormat="1" ht="54.75" customHeight="1" x14ac:dyDescent="0.25">
      <c r="B16" s="20" t="s">
        <v>7</v>
      </c>
      <c r="C16" s="21" t="s">
        <v>29</v>
      </c>
      <c r="D16" s="22" t="s">
        <v>5</v>
      </c>
      <c r="E16" s="23" t="s">
        <v>92</v>
      </c>
      <c r="F16" s="23" t="s">
        <v>46</v>
      </c>
      <c r="G16" s="19">
        <v>400</v>
      </c>
      <c r="H16" s="11"/>
      <c r="I16" s="15">
        <v>0.05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2:18" s="1" customFormat="1" ht="89.25" customHeight="1" x14ac:dyDescent="0.25">
      <c r="B17" s="20" t="s">
        <v>8</v>
      </c>
      <c r="C17" s="21" t="s">
        <v>88</v>
      </c>
      <c r="D17" s="22" t="s">
        <v>5</v>
      </c>
      <c r="E17" s="23" t="s">
        <v>93</v>
      </c>
      <c r="F17" s="23" t="s">
        <v>46</v>
      </c>
      <c r="G17" s="19">
        <v>250</v>
      </c>
      <c r="H17" s="11"/>
      <c r="I17" s="15">
        <v>0.05</v>
      </c>
      <c r="J17" s="16">
        <f t="shared" si="0"/>
        <v>0</v>
      </c>
      <c r="K17" s="16">
        <f t="shared" si="1"/>
        <v>0</v>
      </c>
      <c r="L17" s="17">
        <f t="shared" si="2"/>
        <v>0</v>
      </c>
    </row>
    <row r="18" spans="2:18" s="1" customFormat="1" ht="111.75" customHeight="1" x14ac:dyDescent="0.25">
      <c r="B18" s="20" t="s">
        <v>9</v>
      </c>
      <c r="C18" s="21" t="s">
        <v>84</v>
      </c>
      <c r="D18" s="22" t="s">
        <v>5</v>
      </c>
      <c r="E18" s="23" t="s">
        <v>94</v>
      </c>
      <c r="F18" s="23" t="s">
        <v>46</v>
      </c>
      <c r="G18" s="19">
        <v>350</v>
      </c>
      <c r="H18" s="11"/>
      <c r="I18" s="15">
        <v>0.05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2:18" s="1" customFormat="1" ht="74.25" customHeight="1" x14ac:dyDescent="0.25">
      <c r="B19" s="20" t="s">
        <v>10</v>
      </c>
      <c r="C19" s="21" t="s">
        <v>28</v>
      </c>
      <c r="D19" s="22" t="s">
        <v>5</v>
      </c>
      <c r="E19" s="23" t="s">
        <v>95</v>
      </c>
      <c r="F19" s="23" t="s">
        <v>46</v>
      </c>
      <c r="G19" s="19">
        <v>150</v>
      </c>
      <c r="H19" s="11"/>
      <c r="I19" s="15">
        <v>0.05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2:18" s="1" customFormat="1" ht="69.75" customHeight="1" x14ac:dyDescent="0.25">
      <c r="B20" s="20" t="s">
        <v>11</v>
      </c>
      <c r="C20" s="21" t="s">
        <v>50</v>
      </c>
      <c r="D20" s="22" t="s">
        <v>5</v>
      </c>
      <c r="E20" s="23" t="s">
        <v>96</v>
      </c>
      <c r="F20" s="23" t="s">
        <v>46</v>
      </c>
      <c r="G20" s="19">
        <v>150</v>
      </c>
      <c r="H20" s="11"/>
      <c r="I20" s="15">
        <v>0.05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2:18" s="1" customFormat="1" ht="72.75" customHeight="1" x14ac:dyDescent="0.25">
      <c r="B21" s="20" t="s">
        <v>12</v>
      </c>
      <c r="C21" s="24" t="s">
        <v>82</v>
      </c>
      <c r="D21" s="22" t="s">
        <v>5</v>
      </c>
      <c r="E21" s="23" t="s">
        <v>97</v>
      </c>
      <c r="F21" s="23" t="s">
        <v>46</v>
      </c>
      <c r="G21" s="19">
        <v>130</v>
      </c>
      <c r="H21" s="11"/>
      <c r="I21" s="15">
        <v>0.05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2:18" s="1" customFormat="1" ht="77.25" customHeight="1" x14ac:dyDescent="0.25">
      <c r="B22" s="20" t="s">
        <v>14</v>
      </c>
      <c r="C22" s="21" t="s">
        <v>42</v>
      </c>
      <c r="D22" s="22" t="s">
        <v>5</v>
      </c>
      <c r="E22" s="23" t="s">
        <v>98</v>
      </c>
      <c r="F22" s="23" t="s">
        <v>46</v>
      </c>
      <c r="G22" s="19">
        <v>90</v>
      </c>
      <c r="H22" s="11"/>
      <c r="I22" s="15">
        <v>0.05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3" spans="2:18" s="1" customFormat="1" ht="47.25" customHeight="1" x14ac:dyDescent="0.25">
      <c r="B23" s="20" t="s">
        <v>15</v>
      </c>
      <c r="C23" s="21" t="s">
        <v>43</v>
      </c>
      <c r="D23" s="22" t="s">
        <v>5</v>
      </c>
      <c r="E23" s="23" t="s">
        <v>99</v>
      </c>
      <c r="F23" s="23" t="s">
        <v>46</v>
      </c>
      <c r="G23" s="19">
        <v>360</v>
      </c>
      <c r="H23" s="11"/>
      <c r="I23" s="15">
        <v>0.05</v>
      </c>
      <c r="J23" s="16">
        <f t="shared" si="0"/>
        <v>0</v>
      </c>
      <c r="K23" s="16">
        <f t="shared" si="1"/>
        <v>0</v>
      </c>
      <c r="L23" s="17">
        <f t="shared" si="2"/>
        <v>0</v>
      </c>
    </row>
    <row r="24" spans="2:18" s="1" customFormat="1" ht="45.75" customHeight="1" x14ac:dyDescent="0.25">
      <c r="B24" s="20" t="s">
        <v>16</v>
      </c>
      <c r="C24" s="24" t="s">
        <v>44</v>
      </c>
      <c r="D24" s="22" t="s">
        <v>5</v>
      </c>
      <c r="E24" s="23" t="s">
        <v>100</v>
      </c>
      <c r="F24" s="23" t="s">
        <v>46</v>
      </c>
      <c r="G24" s="19">
        <v>260</v>
      </c>
      <c r="H24" s="11"/>
      <c r="I24" s="15">
        <v>0.05</v>
      </c>
      <c r="J24" s="16">
        <f t="shared" si="0"/>
        <v>0</v>
      </c>
      <c r="K24" s="16">
        <f t="shared" si="1"/>
        <v>0</v>
      </c>
      <c r="L24" s="17">
        <f t="shared" si="2"/>
        <v>0</v>
      </c>
    </row>
    <row r="25" spans="2:18" s="1" customFormat="1" ht="117" customHeight="1" x14ac:dyDescent="0.25">
      <c r="B25" s="20" t="s">
        <v>17</v>
      </c>
      <c r="C25" s="21" t="s">
        <v>55</v>
      </c>
      <c r="D25" s="22" t="s">
        <v>5</v>
      </c>
      <c r="E25" s="23" t="s">
        <v>101</v>
      </c>
      <c r="F25" s="23" t="s">
        <v>46</v>
      </c>
      <c r="G25" s="19">
        <v>220</v>
      </c>
      <c r="H25" s="11"/>
      <c r="I25" s="15">
        <v>0.05</v>
      </c>
      <c r="J25" s="16">
        <f t="shared" si="0"/>
        <v>0</v>
      </c>
      <c r="K25" s="16">
        <f t="shared" si="1"/>
        <v>0</v>
      </c>
      <c r="L25" s="17">
        <f t="shared" si="2"/>
        <v>0</v>
      </c>
    </row>
    <row r="26" spans="2:18" s="1" customFormat="1" ht="75" customHeight="1" x14ac:dyDescent="0.25">
      <c r="B26" s="20" t="s">
        <v>65</v>
      </c>
      <c r="C26" s="21" t="s">
        <v>24</v>
      </c>
      <c r="D26" s="22" t="s">
        <v>5</v>
      </c>
      <c r="E26" s="23" t="s">
        <v>102</v>
      </c>
      <c r="F26" s="23" t="s">
        <v>46</v>
      </c>
      <c r="G26" s="19">
        <v>100</v>
      </c>
      <c r="H26" s="11"/>
      <c r="I26" s="15">
        <v>0.05</v>
      </c>
      <c r="J26" s="16">
        <f t="shared" si="0"/>
        <v>0</v>
      </c>
      <c r="K26" s="16">
        <f t="shared" si="1"/>
        <v>0</v>
      </c>
      <c r="L26" s="17">
        <f t="shared" si="2"/>
        <v>0</v>
      </c>
    </row>
    <row r="27" spans="2:18" s="1" customFormat="1" ht="136.5" customHeight="1" x14ac:dyDescent="0.25">
      <c r="B27" s="20" t="s">
        <v>18</v>
      </c>
      <c r="C27" s="21" t="s">
        <v>80</v>
      </c>
      <c r="D27" s="22" t="s">
        <v>5</v>
      </c>
      <c r="E27" s="23" t="s">
        <v>103</v>
      </c>
      <c r="F27" s="23" t="s">
        <v>46</v>
      </c>
      <c r="G27" s="19">
        <v>200</v>
      </c>
      <c r="H27" s="11"/>
      <c r="I27" s="15">
        <v>0.05</v>
      </c>
      <c r="J27" s="16">
        <f t="shared" si="0"/>
        <v>0</v>
      </c>
      <c r="K27" s="16">
        <f t="shared" si="1"/>
        <v>0</v>
      </c>
      <c r="L27" s="17">
        <f t="shared" si="2"/>
        <v>0</v>
      </c>
    </row>
    <row r="28" spans="2:18" s="1" customFormat="1" ht="74.25" customHeight="1" x14ac:dyDescent="0.25">
      <c r="B28" s="20" t="s">
        <v>19</v>
      </c>
      <c r="C28" s="21" t="s">
        <v>57</v>
      </c>
      <c r="D28" s="22" t="s">
        <v>5</v>
      </c>
      <c r="E28" s="23" t="s">
        <v>104</v>
      </c>
      <c r="F28" s="23" t="s">
        <v>46</v>
      </c>
      <c r="G28" s="19">
        <v>900</v>
      </c>
      <c r="H28" s="11"/>
      <c r="I28" s="15">
        <v>0.05</v>
      </c>
      <c r="J28" s="16">
        <f t="shared" si="0"/>
        <v>0</v>
      </c>
      <c r="K28" s="16">
        <f t="shared" si="1"/>
        <v>0</v>
      </c>
      <c r="L28" s="17">
        <f t="shared" si="2"/>
        <v>0</v>
      </c>
    </row>
    <row r="29" spans="2:18" s="1" customFormat="1" ht="68.25" customHeight="1" x14ac:dyDescent="0.25">
      <c r="B29" s="20" t="s">
        <v>20</v>
      </c>
      <c r="C29" s="21" t="s">
        <v>45</v>
      </c>
      <c r="D29" s="22" t="s">
        <v>5</v>
      </c>
      <c r="E29" s="23" t="s">
        <v>105</v>
      </c>
      <c r="F29" s="23" t="s">
        <v>46</v>
      </c>
      <c r="G29" s="19">
        <v>200</v>
      </c>
      <c r="H29" s="11"/>
      <c r="I29" s="15">
        <v>0.05</v>
      </c>
      <c r="J29" s="16">
        <f t="shared" si="0"/>
        <v>0</v>
      </c>
      <c r="K29" s="16">
        <f t="shared" si="1"/>
        <v>0</v>
      </c>
      <c r="L29" s="17">
        <f t="shared" si="2"/>
        <v>0</v>
      </c>
    </row>
    <row r="30" spans="2:18" s="1" customFormat="1" ht="79.5" customHeight="1" x14ac:dyDescent="0.25">
      <c r="B30" s="20" t="s">
        <v>66</v>
      </c>
      <c r="C30" s="21" t="s">
        <v>56</v>
      </c>
      <c r="D30" s="22" t="s">
        <v>5</v>
      </c>
      <c r="E30" s="23" t="s">
        <v>106</v>
      </c>
      <c r="F30" s="23" t="s">
        <v>46</v>
      </c>
      <c r="G30" s="19">
        <v>450</v>
      </c>
      <c r="H30" s="11"/>
      <c r="I30" s="15">
        <v>0.05</v>
      </c>
      <c r="J30" s="16">
        <f t="shared" si="0"/>
        <v>0</v>
      </c>
      <c r="K30" s="16">
        <f t="shared" si="1"/>
        <v>0</v>
      </c>
      <c r="L30" s="17">
        <f t="shared" si="2"/>
        <v>0</v>
      </c>
    </row>
    <row r="31" spans="2:18" s="1" customFormat="1" ht="35.25" customHeight="1" x14ac:dyDescent="0.25">
      <c r="B31" s="20" t="s">
        <v>127</v>
      </c>
      <c r="C31" s="21" t="s">
        <v>25</v>
      </c>
      <c r="D31" s="22" t="s">
        <v>5</v>
      </c>
      <c r="E31" s="23" t="s">
        <v>107</v>
      </c>
      <c r="F31" s="23" t="s">
        <v>46</v>
      </c>
      <c r="G31" s="19">
        <v>100</v>
      </c>
      <c r="H31" s="11"/>
      <c r="I31" s="15">
        <v>0.05</v>
      </c>
      <c r="J31" s="16">
        <f t="shared" si="0"/>
        <v>0</v>
      </c>
      <c r="K31" s="16">
        <f t="shared" si="1"/>
        <v>0</v>
      </c>
      <c r="L31" s="17">
        <f t="shared" si="2"/>
        <v>0</v>
      </c>
      <c r="R31" s="1">
        <v>7</v>
      </c>
    </row>
    <row r="32" spans="2:18" s="1" customFormat="1" ht="40.5" customHeight="1" x14ac:dyDescent="0.25">
      <c r="B32" s="20" t="s">
        <v>67</v>
      </c>
      <c r="C32" s="21" t="s">
        <v>58</v>
      </c>
      <c r="D32" s="22" t="s">
        <v>5</v>
      </c>
      <c r="E32" s="23" t="s">
        <v>108</v>
      </c>
      <c r="F32" s="23" t="s">
        <v>46</v>
      </c>
      <c r="G32" s="19">
        <v>300</v>
      </c>
      <c r="H32" s="11"/>
      <c r="I32" s="15">
        <v>0.05</v>
      </c>
      <c r="J32" s="16">
        <f t="shared" si="0"/>
        <v>0</v>
      </c>
      <c r="K32" s="16">
        <f t="shared" si="1"/>
        <v>0</v>
      </c>
      <c r="L32" s="17">
        <f t="shared" si="2"/>
        <v>0</v>
      </c>
    </row>
    <row r="33" spans="2:12" s="1" customFormat="1" ht="51" customHeight="1" x14ac:dyDescent="0.25">
      <c r="B33" s="20" t="s">
        <v>30</v>
      </c>
      <c r="C33" s="25" t="s">
        <v>32</v>
      </c>
      <c r="D33" s="22" t="s">
        <v>5</v>
      </c>
      <c r="E33" s="23" t="s">
        <v>109</v>
      </c>
      <c r="F33" s="23" t="s">
        <v>46</v>
      </c>
      <c r="G33" s="19">
        <v>2</v>
      </c>
      <c r="H33" s="11"/>
      <c r="I33" s="15">
        <v>0.05</v>
      </c>
      <c r="J33" s="16">
        <f t="shared" si="0"/>
        <v>0</v>
      </c>
      <c r="K33" s="16">
        <f t="shared" si="1"/>
        <v>0</v>
      </c>
      <c r="L33" s="17">
        <f t="shared" si="2"/>
        <v>0</v>
      </c>
    </row>
    <row r="34" spans="2:12" s="1" customFormat="1" ht="51" customHeight="1" x14ac:dyDescent="0.25">
      <c r="B34" s="20" t="s">
        <v>31</v>
      </c>
      <c r="C34" s="26" t="s">
        <v>63</v>
      </c>
      <c r="D34" s="22" t="s">
        <v>5</v>
      </c>
      <c r="E34" s="23" t="s">
        <v>110</v>
      </c>
      <c r="F34" s="23" t="s">
        <v>46</v>
      </c>
      <c r="G34" s="19">
        <v>50</v>
      </c>
      <c r="H34" s="11"/>
      <c r="I34" s="15">
        <v>0.05</v>
      </c>
      <c r="J34" s="16">
        <f t="shared" si="0"/>
        <v>0</v>
      </c>
      <c r="K34" s="16">
        <f t="shared" si="1"/>
        <v>0</v>
      </c>
      <c r="L34" s="17">
        <f t="shared" si="2"/>
        <v>0</v>
      </c>
    </row>
    <row r="35" spans="2:12" s="1" customFormat="1" ht="51.75" customHeight="1" x14ac:dyDescent="0.25">
      <c r="B35" s="20" t="s">
        <v>33</v>
      </c>
      <c r="C35" s="25" t="s">
        <v>34</v>
      </c>
      <c r="D35" s="22" t="s">
        <v>5</v>
      </c>
      <c r="E35" s="23" t="s">
        <v>111</v>
      </c>
      <c r="F35" s="23" t="s">
        <v>46</v>
      </c>
      <c r="G35" s="19">
        <v>80</v>
      </c>
      <c r="H35" s="11"/>
      <c r="I35" s="15">
        <v>0.05</v>
      </c>
      <c r="J35" s="16">
        <f t="shared" si="0"/>
        <v>0</v>
      </c>
      <c r="K35" s="16">
        <f t="shared" si="1"/>
        <v>0</v>
      </c>
      <c r="L35" s="17">
        <f t="shared" si="2"/>
        <v>0</v>
      </c>
    </row>
    <row r="36" spans="2:12" s="1" customFormat="1" ht="70.5" customHeight="1" x14ac:dyDescent="0.25">
      <c r="B36" s="20" t="s">
        <v>35</v>
      </c>
      <c r="C36" s="25" t="s">
        <v>81</v>
      </c>
      <c r="D36" s="22" t="s">
        <v>5</v>
      </c>
      <c r="E36" s="23" t="s">
        <v>112</v>
      </c>
      <c r="F36" s="23" t="s">
        <v>46</v>
      </c>
      <c r="G36" s="19">
        <v>30</v>
      </c>
      <c r="H36" s="11"/>
      <c r="I36" s="15">
        <v>0.05</v>
      </c>
      <c r="J36" s="16">
        <f t="shared" si="0"/>
        <v>0</v>
      </c>
      <c r="K36" s="16">
        <f t="shared" si="1"/>
        <v>0</v>
      </c>
      <c r="L36" s="17">
        <f t="shared" si="2"/>
        <v>0</v>
      </c>
    </row>
    <row r="37" spans="2:12" s="1" customFormat="1" ht="77.25" customHeight="1" x14ac:dyDescent="0.25">
      <c r="B37" s="20" t="s">
        <v>36</v>
      </c>
      <c r="C37" s="26" t="s">
        <v>60</v>
      </c>
      <c r="D37" s="22" t="s">
        <v>5</v>
      </c>
      <c r="E37" s="23" t="s">
        <v>113</v>
      </c>
      <c r="F37" s="23" t="s">
        <v>46</v>
      </c>
      <c r="G37" s="19">
        <v>200</v>
      </c>
      <c r="H37" s="11"/>
      <c r="I37" s="15">
        <v>0.05</v>
      </c>
      <c r="J37" s="16">
        <f t="shared" si="0"/>
        <v>0</v>
      </c>
      <c r="K37" s="16">
        <f t="shared" si="1"/>
        <v>0</v>
      </c>
      <c r="L37" s="17">
        <f t="shared" si="2"/>
        <v>0</v>
      </c>
    </row>
    <row r="38" spans="2:12" s="1" customFormat="1" ht="48" customHeight="1" x14ac:dyDescent="0.25">
      <c r="B38" s="20" t="s">
        <v>37</v>
      </c>
      <c r="C38" s="26" t="s">
        <v>62</v>
      </c>
      <c r="D38" s="22" t="s">
        <v>5</v>
      </c>
      <c r="E38" s="23" t="s">
        <v>114</v>
      </c>
      <c r="F38" s="23" t="s">
        <v>46</v>
      </c>
      <c r="G38" s="19">
        <v>90</v>
      </c>
      <c r="H38" s="11"/>
      <c r="I38" s="15">
        <v>0.05</v>
      </c>
      <c r="J38" s="16">
        <f t="shared" si="0"/>
        <v>0</v>
      </c>
      <c r="K38" s="16">
        <f t="shared" si="1"/>
        <v>0</v>
      </c>
      <c r="L38" s="17">
        <f t="shared" si="2"/>
        <v>0</v>
      </c>
    </row>
    <row r="39" spans="2:12" s="1" customFormat="1" ht="77.25" customHeight="1" x14ac:dyDescent="0.25">
      <c r="B39" s="20" t="s">
        <v>39</v>
      </c>
      <c r="C39" s="26" t="s">
        <v>61</v>
      </c>
      <c r="D39" s="22" t="s">
        <v>5</v>
      </c>
      <c r="E39" s="23" t="s">
        <v>115</v>
      </c>
      <c r="F39" s="23" t="s">
        <v>46</v>
      </c>
      <c r="G39" s="19">
        <v>220</v>
      </c>
      <c r="H39" s="11"/>
      <c r="I39" s="15">
        <v>0.05</v>
      </c>
      <c r="J39" s="16">
        <f t="shared" si="0"/>
        <v>0</v>
      </c>
      <c r="K39" s="16">
        <f t="shared" si="1"/>
        <v>0</v>
      </c>
      <c r="L39" s="17">
        <f t="shared" si="2"/>
        <v>0</v>
      </c>
    </row>
    <row r="40" spans="2:12" s="1" customFormat="1" ht="54.75" customHeight="1" x14ac:dyDescent="0.25">
      <c r="B40" s="20" t="s">
        <v>40</v>
      </c>
      <c r="C40" s="25" t="s">
        <v>47</v>
      </c>
      <c r="D40" s="22" t="s">
        <v>5</v>
      </c>
      <c r="E40" s="23" t="s">
        <v>116</v>
      </c>
      <c r="F40" s="23" t="s">
        <v>46</v>
      </c>
      <c r="G40" s="19">
        <v>200</v>
      </c>
      <c r="H40" s="11"/>
      <c r="I40" s="15">
        <v>0.05</v>
      </c>
      <c r="J40" s="16">
        <f t="shared" si="0"/>
        <v>0</v>
      </c>
      <c r="K40" s="16">
        <f t="shared" si="1"/>
        <v>0</v>
      </c>
      <c r="L40" s="17">
        <f t="shared" si="2"/>
        <v>0</v>
      </c>
    </row>
    <row r="41" spans="2:12" s="1" customFormat="1" ht="40.5" customHeight="1" x14ac:dyDescent="0.25">
      <c r="B41" s="20" t="s">
        <v>128</v>
      </c>
      <c r="C41" s="25" t="s">
        <v>38</v>
      </c>
      <c r="D41" s="22" t="s">
        <v>5</v>
      </c>
      <c r="E41" s="23" t="s">
        <v>117</v>
      </c>
      <c r="F41" s="23" t="s">
        <v>46</v>
      </c>
      <c r="G41" s="19">
        <v>1</v>
      </c>
      <c r="H41" s="11"/>
      <c r="I41" s="15">
        <v>0.05</v>
      </c>
      <c r="J41" s="16">
        <f t="shared" si="0"/>
        <v>0</v>
      </c>
      <c r="K41" s="16">
        <f t="shared" si="1"/>
        <v>0</v>
      </c>
      <c r="L41" s="17">
        <f t="shared" si="2"/>
        <v>0</v>
      </c>
    </row>
    <row r="42" spans="2:12" s="1" customFormat="1" ht="51.75" customHeight="1" x14ac:dyDescent="0.25">
      <c r="B42" s="20" t="s">
        <v>54</v>
      </c>
      <c r="C42" s="25" t="s">
        <v>51</v>
      </c>
      <c r="D42" s="22" t="s">
        <v>5</v>
      </c>
      <c r="E42" s="23" t="s">
        <v>118</v>
      </c>
      <c r="F42" s="23" t="s">
        <v>46</v>
      </c>
      <c r="G42" s="19">
        <v>1</v>
      </c>
      <c r="H42" s="11"/>
      <c r="I42" s="15">
        <v>0.05</v>
      </c>
      <c r="J42" s="16">
        <f t="shared" si="0"/>
        <v>0</v>
      </c>
      <c r="K42" s="16">
        <f t="shared" si="1"/>
        <v>0</v>
      </c>
      <c r="L42" s="17">
        <f t="shared" si="2"/>
        <v>0</v>
      </c>
    </row>
    <row r="43" spans="2:12" s="1" customFormat="1" ht="54.75" customHeight="1" x14ac:dyDescent="0.25">
      <c r="B43" s="20" t="s">
        <v>68</v>
      </c>
      <c r="C43" s="25" t="s">
        <v>59</v>
      </c>
      <c r="D43" s="22" t="s">
        <v>5</v>
      </c>
      <c r="E43" s="23" t="s">
        <v>119</v>
      </c>
      <c r="F43" s="23" t="s">
        <v>46</v>
      </c>
      <c r="G43" s="19">
        <v>200</v>
      </c>
      <c r="H43" s="11"/>
      <c r="I43" s="15">
        <v>0.05</v>
      </c>
      <c r="J43" s="16">
        <f t="shared" si="0"/>
        <v>0</v>
      </c>
      <c r="K43" s="16">
        <f t="shared" si="1"/>
        <v>0</v>
      </c>
      <c r="L43" s="17">
        <f t="shared" si="2"/>
        <v>0</v>
      </c>
    </row>
    <row r="44" spans="2:12" s="1" customFormat="1" ht="54.75" customHeight="1" x14ac:dyDescent="0.25">
      <c r="B44" s="20" t="s">
        <v>69</v>
      </c>
      <c r="C44" s="27" t="s">
        <v>64</v>
      </c>
      <c r="D44" s="22" t="s">
        <v>5</v>
      </c>
      <c r="E44" s="23" t="s">
        <v>120</v>
      </c>
      <c r="F44" s="23" t="s">
        <v>46</v>
      </c>
      <c r="G44" s="19">
        <v>80</v>
      </c>
      <c r="H44" s="11"/>
      <c r="I44" s="15">
        <v>0.05</v>
      </c>
      <c r="J44" s="16">
        <f t="shared" si="0"/>
        <v>0</v>
      </c>
      <c r="K44" s="16">
        <f t="shared" si="1"/>
        <v>0</v>
      </c>
      <c r="L44" s="17">
        <f t="shared" si="2"/>
        <v>0</v>
      </c>
    </row>
    <row r="45" spans="2:12" s="1" customFormat="1" ht="65.25" customHeight="1" x14ac:dyDescent="0.25">
      <c r="B45" s="20" t="s">
        <v>70</v>
      </c>
      <c r="C45" s="28" t="s">
        <v>53</v>
      </c>
      <c r="D45" s="22" t="s">
        <v>5</v>
      </c>
      <c r="E45" s="23" t="s">
        <v>121</v>
      </c>
      <c r="F45" s="23" t="s">
        <v>46</v>
      </c>
      <c r="G45" s="19">
        <v>1000</v>
      </c>
      <c r="H45" s="11"/>
      <c r="I45" s="15">
        <v>0.05</v>
      </c>
      <c r="J45" s="16">
        <f t="shared" si="0"/>
        <v>0</v>
      </c>
      <c r="K45" s="16">
        <f t="shared" si="1"/>
        <v>0</v>
      </c>
      <c r="L45" s="17">
        <f t="shared" si="2"/>
        <v>0</v>
      </c>
    </row>
    <row r="46" spans="2:12" s="1" customFormat="1" ht="58.5" customHeight="1" x14ac:dyDescent="0.25">
      <c r="B46" s="20" t="s">
        <v>71</v>
      </c>
      <c r="C46" s="25" t="s">
        <v>48</v>
      </c>
      <c r="D46" s="22" t="s">
        <v>5</v>
      </c>
      <c r="E46" s="23" t="s">
        <v>122</v>
      </c>
      <c r="F46" s="23" t="s">
        <v>46</v>
      </c>
      <c r="G46" s="19">
        <v>40</v>
      </c>
      <c r="H46" s="11"/>
      <c r="I46" s="15">
        <v>0.05</v>
      </c>
      <c r="J46" s="16">
        <f t="shared" si="0"/>
        <v>0</v>
      </c>
      <c r="K46" s="16">
        <f t="shared" si="1"/>
        <v>0</v>
      </c>
      <c r="L46" s="17">
        <f t="shared" si="2"/>
        <v>0</v>
      </c>
    </row>
    <row r="47" spans="2:12" s="1" customFormat="1" ht="181.5" customHeight="1" x14ac:dyDescent="0.25">
      <c r="B47" s="20" t="s">
        <v>72</v>
      </c>
      <c r="C47" s="25" t="s">
        <v>78</v>
      </c>
      <c r="D47" s="22" t="s">
        <v>74</v>
      </c>
      <c r="E47" s="23" t="s">
        <v>123</v>
      </c>
      <c r="F47" s="23" t="s">
        <v>77</v>
      </c>
      <c r="G47" s="19">
        <v>1000</v>
      </c>
      <c r="H47" s="11"/>
      <c r="I47" s="15">
        <v>0.05</v>
      </c>
      <c r="J47" s="16">
        <f t="shared" si="0"/>
        <v>0</v>
      </c>
      <c r="K47" s="16">
        <f t="shared" si="1"/>
        <v>0</v>
      </c>
      <c r="L47" s="17">
        <f t="shared" si="2"/>
        <v>0</v>
      </c>
    </row>
    <row r="48" spans="2:12" s="1" customFormat="1" ht="140.25" customHeight="1" x14ac:dyDescent="0.25">
      <c r="B48" s="20" t="s">
        <v>73</v>
      </c>
      <c r="C48" s="26" t="s">
        <v>90</v>
      </c>
      <c r="D48" s="22" t="s">
        <v>74</v>
      </c>
      <c r="E48" s="23" t="s">
        <v>124</v>
      </c>
      <c r="F48" s="23" t="s">
        <v>77</v>
      </c>
      <c r="G48" s="19">
        <v>900</v>
      </c>
      <c r="H48" s="11"/>
      <c r="I48" s="15">
        <v>0.05</v>
      </c>
      <c r="J48" s="16">
        <f t="shared" si="0"/>
        <v>0</v>
      </c>
      <c r="K48" s="16">
        <f t="shared" si="1"/>
        <v>0</v>
      </c>
      <c r="L48" s="17">
        <f t="shared" si="2"/>
        <v>0</v>
      </c>
    </row>
    <row r="49" spans="2:13" s="1" customFormat="1" ht="138.75" customHeight="1" x14ac:dyDescent="0.25">
      <c r="B49" s="20" t="s">
        <v>75</v>
      </c>
      <c r="C49" s="26" t="s">
        <v>79</v>
      </c>
      <c r="D49" s="22" t="s">
        <v>74</v>
      </c>
      <c r="E49" s="23" t="s">
        <v>125</v>
      </c>
      <c r="F49" s="23" t="s">
        <v>77</v>
      </c>
      <c r="G49" s="19">
        <v>500</v>
      </c>
      <c r="H49" s="11"/>
      <c r="I49" s="15">
        <v>0.05</v>
      </c>
      <c r="J49" s="16">
        <f t="shared" si="0"/>
        <v>0</v>
      </c>
      <c r="K49" s="16">
        <f t="shared" si="1"/>
        <v>0</v>
      </c>
      <c r="L49" s="17">
        <f t="shared" si="2"/>
        <v>0</v>
      </c>
    </row>
    <row r="50" spans="2:13" s="1" customFormat="1" ht="88.5" customHeight="1" x14ac:dyDescent="0.25">
      <c r="B50" s="20" t="s">
        <v>76</v>
      </c>
      <c r="C50" s="29" t="s">
        <v>85</v>
      </c>
      <c r="D50" s="22" t="s">
        <v>74</v>
      </c>
      <c r="E50" s="23" t="s">
        <v>126</v>
      </c>
      <c r="F50" s="23" t="s">
        <v>83</v>
      </c>
      <c r="G50" s="19">
        <v>10</v>
      </c>
      <c r="H50" s="11"/>
      <c r="I50" s="18">
        <v>0.05</v>
      </c>
      <c r="J50" s="16">
        <f t="shared" si="0"/>
        <v>0</v>
      </c>
      <c r="K50" s="16">
        <f t="shared" si="1"/>
        <v>0</v>
      </c>
      <c r="L50" s="17">
        <f t="shared" si="2"/>
        <v>0</v>
      </c>
    </row>
    <row r="51" spans="2:13" s="1" customFormat="1" ht="30" customHeight="1" x14ac:dyDescent="0.25">
      <c r="B51" s="35" t="s">
        <v>89</v>
      </c>
      <c r="C51" s="35"/>
      <c r="D51" s="35"/>
      <c r="E51" s="35"/>
      <c r="F51" s="35"/>
      <c r="G51" s="35"/>
      <c r="H51" s="35"/>
      <c r="I51" s="35"/>
      <c r="J51" s="36"/>
      <c r="K51" s="30">
        <f>SUM(K14:K50)</f>
        <v>0</v>
      </c>
      <c r="L51" s="31">
        <f>SUM(L14:L50)</f>
        <v>0</v>
      </c>
    </row>
    <row r="52" spans="2:13" s="1" customFormat="1" ht="45" customHeight="1" x14ac:dyDescent="0.25">
      <c r="B52" s="12"/>
      <c r="C52" s="13" t="s">
        <v>86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</row>
    <row r="53" spans="2:13" ht="16.5" x14ac:dyDescent="0.25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</row>
    <row r="54" spans="2:13" ht="16.5" x14ac:dyDescent="0.25"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</row>
    <row r="55" spans="2:13" ht="16.5" x14ac:dyDescent="0.25"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</row>
    <row r="56" spans="2:13" ht="16.5" x14ac:dyDescent="0.25">
      <c r="B56" s="12"/>
      <c r="C56" s="12"/>
      <c r="D56" s="12"/>
      <c r="E56" s="14"/>
      <c r="F56" s="14"/>
      <c r="G56" s="14"/>
      <c r="H56" s="14"/>
      <c r="I56" s="14"/>
      <c r="J56" s="14"/>
      <c r="K56" s="14"/>
      <c r="L56" s="14"/>
    </row>
    <row r="57" spans="2:13" ht="16.5" x14ac:dyDescent="0.25">
      <c r="B57" s="12"/>
      <c r="C57" s="12"/>
      <c r="D57" s="12"/>
      <c r="E57" s="12"/>
      <c r="F57" s="12"/>
      <c r="G57" s="12"/>
      <c r="H57" s="12"/>
    </row>
    <row r="58" spans="2:13" ht="16.5" x14ac:dyDescent="0.25">
      <c r="B58" s="12"/>
      <c r="C58" s="12"/>
      <c r="D58" s="12"/>
      <c r="E58" s="12"/>
      <c r="F58" s="12"/>
      <c r="G58" s="12"/>
      <c r="H58" s="12"/>
    </row>
    <row r="59" spans="2:13" ht="16.5" x14ac:dyDescent="0.25">
      <c r="B59" s="12"/>
      <c r="C59" s="12"/>
      <c r="D59" s="12"/>
      <c r="E59" s="12"/>
      <c r="F59" s="12"/>
      <c r="G59" s="12"/>
      <c r="H59" s="12"/>
    </row>
    <row r="60" spans="2:13" ht="16.5" x14ac:dyDescent="0.25"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</row>
  </sheetData>
  <sheetProtection algorithmName="SHA-512" hashValue="xu1LTz3DhrAzHr9CY++752Q6kxpAtdJ5AgV3pT2HxH5XFF5s0pLJwU5b/sNFd/hsIt3HwTKy9Kh5jNMGQAz3eg==" saltValue="EKhTJWPtJXDF+kU65xB8QA==" spinCount="100000" sheet="1" objects="1" scenarios="1" formatCells="0" insertColumns="0" insertRows="0" deleteColumns="0" deleteRows="0"/>
  <mergeCells count="5">
    <mergeCell ref="B11:L11"/>
    <mergeCell ref="B7:L7"/>
    <mergeCell ref="B51:J51"/>
    <mergeCell ref="B8:L8"/>
    <mergeCell ref="B9:L9"/>
  </mergeCells>
  <phoneticPr fontId="13" type="noConversion"/>
  <pageMargins left="0.7" right="0.7" top="0.75" bottom="0.75" header="0.3" footer="0.3"/>
  <pageSetup paperSize="9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Zyta Malewicz</dc:creator>
  <cp:lastModifiedBy>Susuł Barbara</cp:lastModifiedBy>
  <cp:lastPrinted>2022-12-28T08:25:14Z</cp:lastPrinted>
  <dcterms:created xsi:type="dcterms:W3CDTF">2019-02-08T08:22:30Z</dcterms:created>
  <dcterms:modified xsi:type="dcterms:W3CDTF">2025-12-01T07:28:21Z</dcterms:modified>
</cp:coreProperties>
</file>